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П &quot;Культура&quot;" sheetId="1" state="visible" r:id="rId2"/>
  </sheets>
  <definedNames>
    <definedName function="false" hidden="false" localSheetId="0" name="_xlnm.Print_Area" vbProcedure="false">'МП "Культура"'!$B:$V</definedName>
    <definedName function="false" hidden="false" localSheetId="0" name="_xlnm.Print_Titles" vbProcedure="false">'МП "Культура"'!$6:$8</definedName>
    <definedName function="false" hidden="true" localSheetId="0" name="_xlnm._FilterDatabase" vbProcedure="false">'МП "Культура"'!$A$8:$R$19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<sst xmlns="http://schemas.openxmlformats.org/spreadsheetml/2006/main" count="99" uniqueCount="58">
  <si>
    <t xml:space="preserve">Финансовое обеспечение реализации муниципальной программы Ореховского сельского поселения "Развитие и сохранение культуры на территории Ореховского сельского поселения" на 2023-2027 годы</t>
  </si>
  <si>
    <t xml:space="preserve">(тыс.рублей)</t>
  </si>
  <si>
    <t xml:space="preserve">Статус</t>
  </si>
  <si>
    <t xml:space="preserve">Наименование муниципальной программы, основных мероприятий и направлений </t>
  </si>
  <si>
    <t xml:space="preserve">ответственный исполнитель</t>
  </si>
  <si>
    <t xml:space="preserve">Код бюджетной классификации</t>
  </si>
  <si>
    <t xml:space="preserve">ПО ПЛАНУ</t>
  </si>
  <si>
    <t xml:space="preserve">Объем финансирования всего</t>
  </si>
  <si>
    <t xml:space="preserve">Объем финансирования по годам</t>
  </si>
  <si>
    <t xml:space="preserve">Глава</t>
  </si>
  <si>
    <t xml:space="preserve">Рз,Пр</t>
  </si>
  <si>
    <t xml:space="preserve">Целевая статья</t>
  </si>
  <si>
    <t xml:space="preserve">Вид расхода</t>
  </si>
  <si>
    <t xml:space="preserve">УНО</t>
  </si>
  <si>
    <t xml:space="preserve">УНО в т.ч. 310 КОСГУ</t>
  </si>
  <si>
    <t xml:space="preserve">АДМР</t>
  </si>
  <si>
    <t xml:space="preserve">ФО</t>
  </si>
  <si>
    <t xml:space="preserve">АДМР в т.ч. 310 КОСГУ</t>
  </si>
  <si>
    <t xml:space="preserve">Муниципальная программа</t>
  </si>
  <si>
    <t xml:space="preserve">Муниципальная программа Ореховского сельского поселения "Развитие и сохранение культуры на территории Ореховского сельского поселения" на 2023-2027 годы</t>
  </si>
  <si>
    <t xml:space="preserve"> МКУ "Культурно- досуговый центр Ореховского сельского поселения" (МКУ "КДЦ ОСП)</t>
  </si>
  <si>
    <t xml:space="preserve">822</t>
  </si>
  <si>
    <t xml:space="preserve">0801</t>
  </si>
  <si>
    <t xml:space="preserve">0100000000</t>
  </si>
  <si>
    <t xml:space="preserve">000</t>
  </si>
  <si>
    <t xml:space="preserve">  Отдельные мероприятия</t>
  </si>
  <si>
    <t xml:space="preserve">0190000000</t>
  </si>
  <si>
    <t xml:space="preserve">1.Основное мероприятие:</t>
  </si>
  <si>
    <t xml:space="preserve">   «Развитие культурно-досуговой деятельности»</t>
  </si>
  <si>
    <t xml:space="preserve">0190100000</t>
  </si>
  <si>
    <t xml:space="preserve">1.2.Направление</t>
  </si>
  <si>
    <t xml:space="preserve">      Проведение мероприятий для жителей поселения в рамках общегосударственных и общерайонных праздников</t>
  </si>
  <si>
    <t xml:space="preserve">0190124020</t>
  </si>
  <si>
    <t xml:space="preserve">240</t>
  </si>
  <si>
    <t xml:space="preserve">1.3. Направление </t>
  </si>
  <si>
    <t xml:space="preserve">      Расходы на обеспечение деятельности (оказание услуг,выполнение работ) муниципальных  учреждений</t>
  </si>
  <si>
    <t xml:space="preserve">0190170590</t>
  </si>
  <si>
    <t xml:space="preserve">        Расходы на выплаты персоналу казенных учреждений</t>
  </si>
  <si>
    <t xml:space="preserve">110</t>
  </si>
  <si>
    <t xml:space="preserve">        Иные закупки товаров, работ и услуг для обеспечения государственных (муниципальных) нужд</t>
  </si>
  <si>
    <t xml:space="preserve">        Уплата налогов, сборов и иных платежей</t>
  </si>
  <si>
    <t xml:space="preserve">850</t>
  </si>
  <si>
    <t xml:space="preserve">2. Основное мероприятие </t>
  </si>
  <si>
    <t xml:space="preserve"> "Развитие материально-технической базы учреждений культуры»</t>
  </si>
  <si>
    <t xml:space="preserve">0190200000</t>
  </si>
  <si>
    <t xml:space="preserve">2.1. Направление</t>
  </si>
  <si>
    <t xml:space="preserve"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</si>
  <si>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 xml:space="preserve">0190270600</t>
  </si>
  <si>
    <t xml:space="preserve">2.2. Направление </t>
  </si>
  <si>
    <t xml:space="preserve">      Расходы на приобретение муниципальными учреждениями имущества</t>
  </si>
  <si>
    <t xml:space="preserve">0190223120</t>
  </si>
  <si>
    <t xml:space="preserve">3. Основное мероприятие </t>
  </si>
  <si>
    <t xml:space="preserve">Развитие материально-технической базы учреждений культуры</t>
  </si>
  <si>
    <t xml:space="preserve">3.1. Направление</t>
  </si>
  <si>
    <t xml:space="preserve">          Иные закупки товаров, работ и услуг для обеспечения государственных (муниципальных) нужд</t>
  </si>
  <si>
    <t xml:space="preserve">0190263120</t>
  </si>
  <si>
    <t xml:space="preserve">3.2. Направление</t>
  </si>
  <si>
    <t xml:space="preserve">01902Р3120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</si>
</sst>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@"/>
    <numFmt numFmtId="167" formatCode="#,##0.000"/>
  </numFmts>
  <fonts count="15">
    <font>
      <sz val="1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 Cyr"/>
      <family val="0"/>
      <charset val="1"/>
    </font>
    <font>
      <sz val="10"/>
      <color rgb="FF000000"/>
      <name val="Arial Cyr"/>
      <family val="0"/>
      <charset val="1"/>
    </font>
    <font>
      <b val="true"/>
      <sz val="12"/>
      <color rgb="FF000000"/>
      <name val="Arial Cyr"/>
      <family val="0"/>
      <charset val="1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9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4" fillId="3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5" fillId="2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3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5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2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4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5" fontId="5" fillId="0" border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5" fillId="2" borderId="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" applyFont="true" applyBorder="true" applyAlignment="true" applyProtection="true">
      <alignment horizontal="right" vertical="top" textRotation="0" wrapText="false" indent="0" shrinkToFit="true"/>
      <protection locked="true" hidden="false"/>
    </xf>
    <xf numFmtId="166" fontId="4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6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5" fillId="0" border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5" fillId="2" borderId="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3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35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3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39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3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4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41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4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43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2" xfId="4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4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8" xfId="5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9" fillId="0" borderId="9" xfId="5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0" fillId="0" borderId="2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4" borderId="2" xfId="68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10" fillId="0" borderId="2" xfId="68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0" fillId="0" borderId="2" xfId="68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1" fillId="0" borderId="2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4" borderId="2" xfId="68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11" fillId="0" borderId="2" xfId="68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2" xfId="68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5" borderId="2" xfId="5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0" borderId="1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0" xfId="6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4" borderId="1" xfId="68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11" fillId="0" borderId="1" xfId="68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11" fillId="0" borderId="1" xfId="68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2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6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2" xfId="5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5" borderId="2" xfId="5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4" fillId="5" borderId="2" xfId="61" applyFont="true" applyBorder="true" applyAlignment="true" applyProtection="true">
      <alignment horizontal="center" vertical="top" textRotation="0" wrapText="false" indent="0" shrinkToFit="tru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r" xfId="20"/>
    <cellStyle name="br 2" xfId="21"/>
    <cellStyle name="col" xfId="22"/>
    <cellStyle name="col 2" xfId="23"/>
    <cellStyle name="st24" xfId="24"/>
    <cellStyle name="st32" xfId="25"/>
    <cellStyle name="style0" xfId="26"/>
    <cellStyle name="style0 2" xfId="27"/>
    <cellStyle name="td" xfId="28"/>
    <cellStyle name="td 2" xfId="29"/>
    <cellStyle name="tr" xfId="30"/>
    <cellStyle name="tr 2" xfId="31"/>
    <cellStyle name="xl21" xfId="32"/>
    <cellStyle name="xl22" xfId="33"/>
    <cellStyle name="xl22 2" xfId="34"/>
    <cellStyle name="xl23" xfId="35"/>
    <cellStyle name="xl23 2" xfId="36"/>
    <cellStyle name="xl24" xfId="37"/>
    <cellStyle name="xl24 2" xfId="38"/>
    <cellStyle name="xl25" xfId="39"/>
    <cellStyle name="xl25 2" xfId="40"/>
    <cellStyle name="xl26" xfId="41"/>
    <cellStyle name="xl26 2" xfId="42"/>
    <cellStyle name="xl27" xfId="43"/>
    <cellStyle name="xl27 2" xfId="44"/>
    <cellStyle name="xl28" xfId="45"/>
    <cellStyle name="xl28 2" xfId="46"/>
    <cellStyle name="xl29" xfId="47"/>
    <cellStyle name="xl29 2" xfId="48"/>
    <cellStyle name="xl30" xfId="49"/>
    <cellStyle name="xl30 2" xfId="50"/>
    <cellStyle name="xl31" xfId="51"/>
    <cellStyle name="xl31 2" xfId="52"/>
    <cellStyle name="xl32" xfId="53"/>
    <cellStyle name="xl32 2" xfId="54"/>
    <cellStyle name="xl33" xfId="55"/>
    <cellStyle name="xl33 2" xfId="56"/>
    <cellStyle name="xl34" xfId="57"/>
    <cellStyle name="xl34 2" xfId="58"/>
    <cellStyle name="xl35" xfId="59"/>
    <cellStyle name="xl35 2" xfId="60"/>
    <cellStyle name="xl36" xfId="61"/>
    <cellStyle name="xl36 2" xfId="62"/>
    <cellStyle name="xl37" xfId="63"/>
    <cellStyle name="xl37 2" xfId="64"/>
    <cellStyle name="xl38" xfId="65"/>
    <cellStyle name="xl38 2" xfId="66"/>
    <cellStyle name="xl38 3" xfId="67"/>
    <cellStyle name="xl39" xfId="68"/>
    <cellStyle name="xl39 2" xfId="69"/>
    <cellStyle name="xl40" xfId="70"/>
    <cellStyle name="xl41" xfId="71"/>
    <cellStyle name="xl42" xfId="72"/>
    <cellStyle name="xl43" xfId="73"/>
    <cellStyle name="xl43 2" xfId="74"/>
    <cellStyle name="xl44" xfId="75"/>
    <cellStyle name="xl45" xfId="76"/>
    <cellStyle name="xl46" xfId="77"/>
    <cellStyle name="xl47" xfId="78"/>
    <cellStyle name="Обычный 10" xfId="79"/>
    <cellStyle name="Обычный 11" xfId="80"/>
    <cellStyle name="Обычный 12" xfId="81"/>
    <cellStyle name="Обычный 13" xfId="82"/>
    <cellStyle name="Обычный 14" xfId="83"/>
    <cellStyle name="Обычный 15" xfId="84"/>
    <cellStyle name="Обычный 16" xfId="85"/>
    <cellStyle name="Обычный 17" xfId="86"/>
    <cellStyle name="Обычный 18" xfId="87"/>
    <cellStyle name="Обычный 2" xfId="88"/>
    <cellStyle name="Обычный 3" xfId="89"/>
    <cellStyle name="Обычный 4" xfId="90"/>
    <cellStyle name="Обычный 5" xfId="91"/>
    <cellStyle name="Обычный 6" xfId="92"/>
    <cellStyle name="Обычный 7" xfId="93"/>
    <cellStyle name="Обычный 8" xfId="94"/>
    <cellStyle name="Обычный 9" xfId="95"/>
  </cellStyles>
  <dxfs count="4">
    <dxf>
      <fill>
        <patternFill patternType="solid">
          <fgColor rgb="00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CC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X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ColWidth="9.1484375" defaultRowHeight="15" zeroHeight="false" outlineLevelRow="4" outlineLevelCol="0"/>
  <cols>
    <col collapsed="false" customWidth="true" hidden="false" outlineLevel="0" max="1" min="1" style="1" width="19.71"/>
    <col collapsed="false" customWidth="true" hidden="false" outlineLevel="0" max="2" min="2" style="1" width="39"/>
    <col collapsed="false" customWidth="true" hidden="false" outlineLevel="0" max="3" min="3" style="1" width="25.42"/>
    <col collapsed="false" customWidth="true" hidden="false" outlineLevel="0" max="4" min="4" style="1" width="7.15"/>
    <col collapsed="false" customWidth="true" hidden="false" outlineLevel="0" max="5" min="5" style="1" width="8.42"/>
    <col collapsed="false" customWidth="true" hidden="false" outlineLevel="0" max="6" min="6" style="1" width="15.71"/>
    <col collapsed="false" customWidth="true" hidden="false" outlineLevel="0" max="7" min="7" style="1" width="10.71"/>
    <col collapsed="false" customWidth="true" hidden="true" outlineLevel="0" max="12" min="8" style="1" width="11.71"/>
    <col collapsed="false" customWidth="true" hidden="false" outlineLevel="0" max="18" min="13" style="1" width="11.71"/>
    <col collapsed="false" customWidth="true" hidden="true" outlineLevel="0" max="22" min="19" style="1" width="11.71"/>
    <col collapsed="false" customWidth="true" hidden="false" outlineLevel="0" max="24" min="23" style="1" width="0.14"/>
    <col collapsed="false" customWidth="false" hidden="false" outlineLevel="0" max="16384" min="25" style="1" width="9.14"/>
  </cols>
  <sheetData>
    <row r="1" customFormat="false" ht="15" hidden="false" customHeight="false" outlineLevel="0" collapsed="false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</row>
    <row r="2" customFormat="false" ht="54" hidden="false" customHeight="true" outlineLevel="0" collapsed="false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</row>
    <row r="3" customFormat="false" ht="15.75" hidden="false" customHeight="true" outlineLevel="0" collapsed="false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5"/>
    </row>
    <row r="4" customFormat="false" ht="25.5" hidden="false" customHeight="true" outlineLevel="0" collapsed="false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  <c r="X4" s="8"/>
    </row>
    <row r="5" customFormat="false" ht="12.75" hidden="false" customHeight="true" outlineLevel="0" collapsed="false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0"/>
    </row>
    <row r="6" customFormat="false" ht="23.25" hidden="false" customHeight="true" outlineLevel="0" collapsed="false">
      <c r="A6" s="11" t="s">
        <v>2</v>
      </c>
      <c r="B6" s="12" t="s">
        <v>3</v>
      </c>
      <c r="C6" s="12" t="s">
        <v>4</v>
      </c>
      <c r="D6" s="12" t="s">
        <v>5</v>
      </c>
      <c r="E6" s="12"/>
      <c r="F6" s="12"/>
      <c r="G6" s="12"/>
      <c r="H6" s="12" t="s">
        <v>6</v>
      </c>
      <c r="I6" s="12"/>
      <c r="J6" s="12"/>
      <c r="K6" s="12"/>
      <c r="L6" s="12"/>
      <c r="M6" s="13" t="s">
        <v>7</v>
      </c>
      <c r="N6" s="12" t="s">
        <v>8</v>
      </c>
      <c r="O6" s="12"/>
      <c r="P6" s="12"/>
      <c r="Q6" s="12"/>
      <c r="R6" s="12"/>
      <c r="S6" s="12"/>
      <c r="T6" s="12"/>
      <c r="U6" s="12"/>
      <c r="V6" s="12"/>
      <c r="W6" s="3"/>
      <c r="X6" s="3"/>
    </row>
    <row r="7" customFormat="false" ht="25.5" hidden="false" customHeight="false" outlineLevel="0" collapsed="false">
      <c r="A7" s="11"/>
      <c r="B7" s="12"/>
      <c r="C7" s="12"/>
      <c r="D7" s="13" t="s">
        <v>9</v>
      </c>
      <c r="E7" s="13" t="s">
        <v>10</v>
      </c>
      <c r="F7" s="12" t="s">
        <v>11</v>
      </c>
      <c r="G7" s="12" t="s">
        <v>12</v>
      </c>
      <c r="H7" s="12" t="s">
        <v>13</v>
      </c>
      <c r="I7" s="12" t="s">
        <v>14</v>
      </c>
      <c r="J7" s="12" t="s">
        <v>15</v>
      </c>
      <c r="K7" s="12" t="s">
        <v>16</v>
      </c>
      <c r="L7" s="12" t="s">
        <v>17</v>
      </c>
      <c r="M7" s="13"/>
      <c r="N7" s="13" t="n">
        <v>2023</v>
      </c>
      <c r="O7" s="13" t="n">
        <v>2024</v>
      </c>
      <c r="P7" s="13" t="n">
        <v>2025</v>
      </c>
      <c r="Q7" s="13" t="n">
        <v>2026</v>
      </c>
      <c r="R7" s="13" t="n">
        <v>2027</v>
      </c>
      <c r="S7" s="13"/>
      <c r="T7" s="13"/>
      <c r="U7" s="13"/>
      <c r="V7" s="13"/>
      <c r="W7" s="3"/>
      <c r="X7" s="3"/>
    </row>
    <row r="8" customFormat="false" ht="12.75" hidden="false" customHeight="true" outlineLevel="0" collapsed="false">
      <c r="A8" s="14" t="n">
        <v>1</v>
      </c>
      <c r="B8" s="15" t="n">
        <v>2</v>
      </c>
      <c r="C8" s="15" t="n">
        <v>3</v>
      </c>
      <c r="D8" s="15" t="n">
        <v>4</v>
      </c>
      <c r="E8" s="15" t="n">
        <v>5</v>
      </c>
      <c r="F8" s="16" t="n">
        <v>6</v>
      </c>
      <c r="G8" s="15" t="n">
        <v>7</v>
      </c>
      <c r="H8" s="15" t="n">
        <v>7</v>
      </c>
      <c r="I8" s="15" t="n">
        <v>8</v>
      </c>
      <c r="J8" s="15" t="n">
        <v>9</v>
      </c>
      <c r="K8" s="15" t="n">
        <v>10</v>
      </c>
      <c r="L8" s="15" t="n">
        <v>11</v>
      </c>
      <c r="M8" s="15" t="n">
        <v>8</v>
      </c>
      <c r="N8" s="15" t="n">
        <v>9</v>
      </c>
      <c r="O8" s="15" t="n">
        <v>10</v>
      </c>
      <c r="P8" s="15" t="n">
        <v>11</v>
      </c>
      <c r="Q8" s="15" t="n">
        <v>11</v>
      </c>
      <c r="R8" s="15" t="n">
        <v>12</v>
      </c>
      <c r="S8" s="15" t="n">
        <v>12</v>
      </c>
      <c r="T8" s="15" t="n">
        <v>13</v>
      </c>
      <c r="U8" s="15" t="n">
        <v>14</v>
      </c>
      <c r="V8" s="15" t="n">
        <v>14</v>
      </c>
      <c r="W8" s="3"/>
      <c r="X8" s="3"/>
    </row>
    <row r="9" customFormat="false" ht="85.5" hidden="false" customHeight="false" outlineLevel="0" collapsed="false">
      <c r="A9" s="17" t="s">
        <v>18</v>
      </c>
      <c r="B9" s="18" t="s">
        <v>19</v>
      </c>
      <c r="C9" s="18" t="s">
        <v>20</v>
      </c>
      <c r="D9" s="18" t="s">
        <v>21</v>
      </c>
      <c r="E9" s="18" t="s">
        <v>22</v>
      </c>
      <c r="F9" s="18" t="s">
        <v>23</v>
      </c>
      <c r="G9" s="18" t="s">
        <v>24</v>
      </c>
      <c r="H9" s="19" t="n">
        <v>0</v>
      </c>
      <c r="I9" s="19" t="n">
        <v>0</v>
      </c>
      <c r="J9" s="19" t="n">
        <v>0</v>
      </c>
      <c r="K9" s="19" t="n">
        <v>0</v>
      </c>
      <c r="L9" s="19" t="n">
        <v>0</v>
      </c>
      <c r="M9" s="20" t="n">
        <f aca="false">SUM(N9:V9)</f>
        <v>10192.165</v>
      </c>
      <c r="N9" s="20" t="n">
        <f aca="false">N11+N17</f>
        <v>1930.467</v>
      </c>
      <c r="O9" s="20" t="n">
        <f aca="false">O11+O17</f>
        <v>2077.272</v>
      </c>
      <c r="P9" s="20" t="n">
        <f aca="false">P11+P17+P20</f>
        <v>2579.956</v>
      </c>
      <c r="Q9" s="21" t="n">
        <f aca="false">Q11+Q17</f>
        <v>1736.999</v>
      </c>
      <c r="R9" s="21" t="n">
        <f aca="false">R11+R17</f>
        <v>1867.471</v>
      </c>
      <c r="S9" s="19" t="n">
        <f aca="false">S11+S17</f>
        <v>0</v>
      </c>
      <c r="T9" s="19" t="n">
        <f aca="false">T11+T17</f>
        <v>0</v>
      </c>
      <c r="U9" s="19" t="n">
        <f aca="false">U11+U17</f>
        <v>0</v>
      </c>
      <c r="V9" s="19" t="n">
        <f aca="false">V11+V17</f>
        <v>0</v>
      </c>
      <c r="W9" s="3"/>
      <c r="X9" s="3"/>
    </row>
    <row r="10" customFormat="false" ht="15" hidden="false" customHeight="false" outlineLevel="1" collapsed="false">
      <c r="A10" s="17"/>
      <c r="B10" s="22" t="s">
        <v>25</v>
      </c>
      <c r="C10" s="22"/>
      <c r="D10" s="22" t="s">
        <v>21</v>
      </c>
      <c r="E10" s="22" t="s">
        <v>22</v>
      </c>
      <c r="F10" s="22" t="s">
        <v>26</v>
      </c>
      <c r="G10" s="22" t="s">
        <v>24</v>
      </c>
      <c r="H10" s="23" t="n">
        <v>0</v>
      </c>
      <c r="I10" s="23" t="n">
        <v>0</v>
      </c>
      <c r="J10" s="23" t="n">
        <v>0</v>
      </c>
      <c r="K10" s="23" t="n">
        <v>0</v>
      </c>
      <c r="L10" s="23" t="n">
        <v>0</v>
      </c>
      <c r="M10" s="20" t="n">
        <f aca="false">SUM(N10:V10)</f>
        <v>10192.165</v>
      </c>
      <c r="N10" s="24" t="n">
        <f aca="false">N9</f>
        <v>1930.467</v>
      </c>
      <c r="O10" s="24" t="n">
        <f aca="false">O9</f>
        <v>2077.272</v>
      </c>
      <c r="P10" s="24" t="n">
        <f aca="false">P9</f>
        <v>2579.956</v>
      </c>
      <c r="Q10" s="25" t="n">
        <f aca="false">Q9</f>
        <v>1736.999</v>
      </c>
      <c r="R10" s="25" t="n">
        <f aca="false">R9</f>
        <v>1867.471</v>
      </c>
      <c r="S10" s="23" t="n">
        <f aca="false">S9</f>
        <v>0</v>
      </c>
      <c r="T10" s="23" t="n">
        <f aca="false">T9</f>
        <v>0</v>
      </c>
      <c r="U10" s="23" t="n">
        <f aca="false">U9</f>
        <v>0</v>
      </c>
      <c r="V10" s="23" t="n">
        <f aca="false">V9</f>
        <v>0</v>
      </c>
      <c r="W10" s="3"/>
      <c r="X10" s="3"/>
    </row>
    <row r="11" customFormat="false" ht="30.75" hidden="false" customHeight="true" outlineLevel="2" collapsed="false">
      <c r="A11" s="26" t="s">
        <v>27</v>
      </c>
      <c r="B11" s="18" t="s">
        <v>28</v>
      </c>
      <c r="C11" s="18"/>
      <c r="D11" s="18" t="s">
        <v>21</v>
      </c>
      <c r="E11" s="18" t="s">
        <v>22</v>
      </c>
      <c r="F11" s="18" t="s">
        <v>29</v>
      </c>
      <c r="G11" s="18" t="s">
        <v>24</v>
      </c>
      <c r="H11" s="19" t="n">
        <v>0</v>
      </c>
      <c r="I11" s="19" t="n">
        <v>0</v>
      </c>
      <c r="J11" s="19" t="n">
        <v>0</v>
      </c>
      <c r="K11" s="19" t="n">
        <v>0</v>
      </c>
      <c r="L11" s="19" t="n">
        <v>0</v>
      </c>
      <c r="M11" s="20" t="n">
        <f aca="false">SUM(N11:V11)</f>
        <v>9834.281</v>
      </c>
      <c r="N11" s="20" t="n">
        <f aca="false">N12+N13</f>
        <v>1909.667</v>
      </c>
      <c r="O11" s="20" t="n">
        <f aca="false">O12+O13</f>
        <v>2041.972</v>
      </c>
      <c r="P11" s="20" t="n">
        <f aca="false">P12+P13</f>
        <v>2278.172</v>
      </c>
      <c r="Q11" s="21" t="n">
        <f aca="false">Q12+Q13</f>
        <v>1736.999</v>
      </c>
      <c r="R11" s="21" t="n">
        <f aca="false">R12+R13</f>
        <v>1867.471</v>
      </c>
      <c r="S11" s="19" t="n">
        <f aca="false">S12+S13</f>
        <v>0</v>
      </c>
      <c r="T11" s="19" t="n">
        <f aca="false">T12+T13</f>
        <v>0</v>
      </c>
      <c r="U11" s="19" t="n">
        <f aca="false">U12+U13</f>
        <v>0</v>
      </c>
      <c r="V11" s="19" t="n">
        <f aca="false">V12+V13</f>
        <v>0</v>
      </c>
      <c r="W11" s="3"/>
      <c r="X11" s="3"/>
    </row>
    <row r="12" customFormat="false" ht="60" hidden="false" customHeight="false" outlineLevel="2" collapsed="false">
      <c r="A12" s="17" t="s">
        <v>30</v>
      </c>
      <c r="B12" s="27" t="s">
        <v>31</v>
      </c>
      <c r="C12" s="27"/>
      <c r="D12" s="22" t="s">
        <v>21</v>
      </c>
      <c r="E12" s="22" t="s">
        <v>22</v>
      </c>
      <c r="F12" s="22" t="s">
        <v>32</v>
      </c>
      <c r="G12" s="22" t="s">
        <v>33</v>
      </c>
      <c r="H12" s="19" t="n">
        <v>0</v>
      </c>
      <c r="I12" s="19" t="n">
        <v>0</v>
      </c>
      <c r="J12" s="19" t="n">
        <v>0</v>
      </c>
      <c r="K12" s="19" t="n">
        <v>0</v>
      </c>
      <c r="L12" s="19" t="n">
        <v>0</v>
      </c>
      <c r="M12" s="20" t="n">
        <f aca="false">SUM(N12:V12)</f>
        <v>48</v>
      </c>
      <c r="N12" s="24"/>
      <c r="O12" s="24" t="n">
        <v>23</v>
      </c>
      <c r="P12" s="24" t="n">
        <v>25</v>
      </c>
      <c r="Q12" s="25"/>
      <c r="R12" s="25"/>
      <c r="S12" s="23"/>
      <c r="T12" s="23"/>
      <c r="U12" s="23"/>
      <c r="V12" s="23"/>
      <c r="W12" s="3" t="n">
        <v>5</v>
      </c>
      <c r="X12" s="3"/>
    </row>
    <row r="13" customFormat="false" ht="57.75" hidden="false" customHeight="true" outlineLevel="4" collapsed="false">
      <c r="A13" s="17" t="s">
        <v>34</v>
      </c>
      <c r="B13" s="22" t="s">
        <v>35</v>
      </c>
      <c r="C13" s="22"/>
      <c r="D13" s="22" t="s">
        <v>21</v>
      </c>
      <c r="E13" s="22" t="s">
        <v>22</v>
      </c>
      <c r="F13" s="22" t="s">
        <v>36</v>
      </c>
      <c r="G13" s="22" t="s">
        <v>24</v>
      </c>
      <c r="H13" s="23" t="n">
        <v>0</v>
      </c>
      <c r="I13" s="23" t="n">
        <v>0</v>
      </c>
      <c r="J13" s="23" t="n">
        <v>0</v>
      </c>
      <c r="K13" s="23" t="n">
        <v>0</v>
      </c>
      <c r="L13" s="23" t="n">
        <v>0</v>
      </c>
      <c r="M13" s="20" t="n">
        <f aca="false">SUM(N13:V13)</f>
        <v>9786.281</v>
      </c>
      <c r="N13" s="24" t="n">
        <f aca="false">N14+N15+N16</f>
        <v>1909.667</v>
      </c>
      <c r="O13" s="24" t="n">
        <f aca="false">O14+O15+O16</f>
        <v>2018.972</v>
      </c>
      <c r="P13" s="24" t="n">
        <f aca="false">P14+P15+P16</f>
        <v>2253.172</v>
      </c>
      <c r="Q13" s="25" t="n">
        <f aca="false">Q14+Q15+Q16</f>
        <v>1736.999</v>
      </c>
      <c r="R13" s="25" t="n">
        <f aca="false">R14+R15+R16</f>
        <v>1867.471</v>
      </c>
      <c r="S13" s="23" t="n">
        <f aca="false">S14+S15+S16</f>
        <v>0</v>
      </c>
      <c r="T13" s="23" t="n">
        <f aca="false">T14+T15+T16</f>
        <v>0</v>
      </c>
      <c r="U13" s="23" t="n">
        <f aca="false">U14+U15+U16</f>
        <v>0</v>
      </c>
      <c r="V13" s="23" t="n">
        <f aca="false">V14+V15+V16</f>
        <v>0</v>
      </c>
      <c r="W13" s="3"/>
      <c r="X13" s="3"/>
    </row>
    <row r="14" customFormat="false" ht="33" hidden="false" customHeight="true" outlineLevel="3" collapsed="false">
      <c r="A14" s="17"/>
      <c r="B14" s="22" t="s">
        <v>37</v>
      </c>
      <c r="C14" s="22"/>
      <c r="D14" s="22" t="s">
        <v>21</v>
      </c>
      <c r="E14" s="22" t="s">
        <v>22</v>
      </c>
      <c r="F14" s="22" t="s">
        <v>36</v>
      </c>
      <c r="G14" s="22" t="s">
        <v>38</v>
      </c>
      <c r="H14" s="23" t="n">
        <v>0</v>
      </c>
      <c r="I14" s="23" t="n">
        <v>0</v>
      </c>
      <c r="J14" s="23" t="n">
        <v>0</v>
      </c>
      <c r="K14" s="23" t="n">
        <v>0</v>
      </c>
      <c r="L14" s="23" t="n">
        <v>0</v>
      </c>
      <c r="M14" s="20" t="n">
        <f aca="false">SUM(N14:V14)</f>
        <v>6244.13</v>
      </c>
      <c r="N14" s="24" t="n">
        <v>934.611</v>
      </c>
      <c r="O14" s="24" t="n">
        <v>1107.22</v>
      </c>
      <c r="P14" s="24" t="n">
        <v>1254.494</v>
      </c>
      <c r="Q14" s="25" t="n">
        <v>1413.815</v>
      </c>
      <c r="R14" s="25" t="n">
        <v>1533.99</v>
      </c>
      <c r="S14" s="23"/>
      <c r="T14" s="23"/>
      <c r="U14" s="23"/>
      <c r="V14" s="23"/>
      <c r="W14" s="3" t="n">
        <v>1262.932</v>
      </c>
      <c r="X14" s="3"/>
    </row>
    <row r="15" customFormat="false" ht="45" hidden="false" customHeight="false" outlineLevel="4" collapsed="false">
      <c r="A15" s="17"/>
      <c r="B15" s="22" t="s">
        <v>39</v>
      </c>
      <c r="C15" s="22"/>
      <c r="D15" s="22" t="s">
        <v>21</v>
      </c>
      <c r="E15" s="22" t="s">
        <v>22</v>
      </c>
      <c r="F15" s="22" t="s">
        <v>36</v>
      </c>
      <c r="G15" s="22" t="s">
        <v>33</v>
      </c>
      <c r="H15" s="23" t="n">
        <v>0</v>
      </c>
      <c r="I15" s="23" t="n">
        <v>0</v>
      </c>
      <c r="J15" s="23" t="n">
        <v>0</v>
      </c>
      <c r="K15" s="23" t="n">
        <v>0</v>
      </c>
      <c r="L15" s="23" t="n">
        <v>0</v>
      </c>
      <c r="M15" s="20" t="n">
        <f aca="false">SUM(N15:V15)</f>
        <v>3480.711</v>
      </c>
      <c r="N15" s="24" t="n">
        <v>959.196</v>
      </c>
      <c r="O15" s="24" t="n">
        <v>895.892</v>
      </c>
      <c r="P15" s="24" t="n">
        <v>996.678</v>
      </c>
      <c r="Q15" s="25" t="n">
        <v>309.324</v>
      </c>
      <c r="R15" s="25" t="n">
        <v>319.621</v>
      </c>
      <c r="S15" s="23"/>
      <c r="T15" s="23"/>
      <c r="U15" s="23"/>
      <c r="V15" s="23"/>
      <c r="W15" s="3"/>
      <c r="X15" s="3"/>
    </row>
    <row r="16" customFormat="false" ht="30" hidden="false" customHeight="false" outlineLevel="3" collapsed="false">
      <c r="A16" s="28"/>
      <c r="B16" s="29" t="s">
        <v>40</v>
      </c>
      <c r="C16" s="30"/>
      <c r="D16" s="29" t="s">
        <v>21</v>
      </c>
      <c r="E16" s="29" t="s">
        <v>22</v>
      </c>
      <c r="F16" s="29" t="s">
        <v>36</v>
      </c>
      <c r="G16" s="29" t="s">
        <v>41</v>
      </c>
      <c r="H16" s="31" t="n">
        <v>0</v>
      </c>
      <c r="I16" s="31" t="n">
        <v>0</v>
      </c>
      <c r="J16" s="31" t="n">
        <v>0</v>
      </c>
      <c r="K16" s="31" t="n">
        <v>0</v>
      </c>
      <c r="L16" s="31" t="n">
        <v>0</v>
      </c>
      <c r="M16" s="20" t="n">
        <f aca="false">SUM(N16:V16)</f>
        <v>61.44</v>
      </c>
      <c r="N16" s="32" t="n">
        <v>15.86</v>
      </c>
      <c r="O16" s="32" t="n">
        <v>15.86</v>
      </c>
      <c r="P16" s="32" t="n">
        <v>2</v>
      </c>
      <c r="Q16" s="33" t="n">
        <v>13.86</v>
      </c>
      <c r="R16" s="33" t="n">
        <v>13.86</v>
      </c>
      <c r="S16" s="31"/>
      <c r="T16" s="31"/>
      <c r="U16" s="31"/>
      <c r="V16" s="31"/>
      <c r="W16" s="3"/>
      <c r="X16" s="3"/>
    </row>
    <row r="17" customFormat="false" ht="41.25" hidden="false" customHeight="true" outlineLevel="4" collapsed="false">
      <c r="A17" s="26" t="s">
        <v>42</v>
      </c>
      <c r="B17" s="34" t="s">
        <v>43</v>
      </c>
      <c r="C17" s="34"/>
      <c r="D17" s="18" t="s">
        <v>21</v>
      </c>
      <c r="E17" s="18" t="s">
        <v>22</v>
      </c>
      <c r="F17" s="18" t="s">
        <v>44</v>
      </c>
      <c r="G17" s="18" t="s">
        <v>24</v>
      </c>
      <c r="H17" s="19" t="n">
        <v>0</v>
      </c>
      <c r="I17" s="19" t="n">
        <v>0</v>
      </c>
      <c r="J17" s="19" t="n">
        <v>0</v>
      </c>
      <c r="K17" s="19" t="n">
        <v>0</v>
      </c>
      <c r="L17" s="19" t="n">
        <v>0</v>
      </c>
      <c r="M17" s="20" t="n">
        <f aca="false">SUM(N17:V17)</f>
        <v>56.1</v>
      </c>
      <c r="N17" s="20" t="n">
        <f aca="false">N18+N19</f>
        <v>20.8</v>
      </c>
      <c r="O17" s="20" t="n">
        <f aca="false">O18+O19</f>
        <v>35.3</v>
      </c>
      <c r="P17" s="20" t="n">
        <f aca="false">P18+P19</f>
        <v>0</v>
      </c>
      <c r="Q17" s="21" t="n">
        <f aca="false">Q18+Q19</f>
        <v>0</v>
      </c>
      <c r="R17" s="21" t="n">
        <f aca="false">R18+R19</f>
        <v>0</v>
      </c>
      <c r="S17" s="19" t="n">
        <f aca="false">S18+S19</f>
        <v>0</v>
      </c>
      <c r="T17" s="19" t="n">
        <f aca="false">T18+T19</f>
        <v>0</v>
      </c>
      <c r="U17" s="19" t="n">
        <f aca="false">U18+U19</f>
        <v>0</v>
      </c>
      <c r="V17" s="19" t="n">
        <f aca="false">V18+V19</f>
        <v>0</v>
      </c>
      <c r="W17" s="3"/>
      <c r="X17" s="3"/>
    </row>
    <row r="18" customFormat="false" ht="97" hidden="false" customHeight="false" outlineLevel="3" collapsed="false">
      <c r="A18" s="17" t="s">
        <v>45</v>
      </c>
      <c r="B18" s="35" t="s">
        <v>46</v>
      </c>
      <c r="C18" s="35"/>
      <c r="D18" s="22" t="s">
        <v>21</v>
      </c>
      <c r="E18" s="22" t="s">
        <v>22</v>
      </c>
      <c r="F18" s="22" t="s">
        <v>47</v>
      </c>
      <c r="G18" s="22" t="s">
        <v>33</v>
      </c>
      <c r="H18" s="23" t="n">
        <v>0</v>
      </c>
      <c r="I18" s="23" t="n">
        <v>0</v>
      </c>
      <c r="J18" s="23" t="n">
        <v>0</v>
      </c>
      <c r="K18" s="23" t="n">
        <v>0</v>
      </c>
      <c r="L18" s="23" t="n">
        <v>0</v>
      </c>
      <c r="M18" s="20" t="n">
        <v>0</v>
      </c>
      <c r="N18" s="20" t="n">
        <v>0</v>
      </c>
      <c r="O18" s="20" t="n">
        <v>0</v>
      </c>
      <c r="P18" s="20" t="n">
        <v>0</v>
      </c>
      <c r="Q18" s="20" t="n">
        <v>0</v>
      </c>
      <c r="R18" s="20" t="n">
        <v>0</v>
      </c>
      <c r="S18" s="23"/>
      <c r="T18" s="23"/>
      <c r="U18" s="23"/>
      <c r="V18" s="23"/>
      <c r="W18" s="3"/>
      <c r="X18" s="3"/>
    </row>
    <row r="19" customFormat="false" ht="37.3" hidden="false" customHeight="false" outlineLevel="4" collapsed="false">
      <c r="A19" s="17" t="s">
        <v>48</v>
      </c>
      <c r="B19" s="35" t="s">
        <v>49</v>
      </c>
      <c r="C19" s="35"/>
      <c r="D19" s="22" t="s">
        <v>21</v>
      </c>
      <c r="E19" s="22" t="s">
        <v>22</v>
      </c>
      <c r="F19" s="22" t="s">
        <v>50</v>
      </c>
      <c r="G19" s="22" t="s">
        <v>33</v>
      </c>
      <c r="H19" s="23"/>
      <c r="I19" s="23"/>
      <c r="J19" s="23"/>
      <c r="K19" s="23"/>
      <c r="L19" s="23"/>
      <c r="M19" s="20" t="n">
        <f aca="false">SUM(N19:V19)</f>
        <v>56.1</v>
      </c>
      <c r="N19" s="24" t="n">
        <v>20.8</v>
      </c>
      <c r="O19" s="24" t="n">
        <v>35.3</v>
      </c>
      <c r="P19" s="24" t="n">
        <v>0</v>
      </c>
      <c r="Q19" s="24" t="n">
        <v>0</v>
      </c>
      <c r="R19" s="24" t="n">
        <v>0</v>
      </c>
      <c r="S19" s="23"/>
      <c r="T19" s="23"/>
      <c r="U19" s="23"/>
      <c r="V19" s="23"/>
      <c r="W19" s="3"/>
      <c r="X19" s="3"/>
    </row>
    <row r="20" customFormat="false" ht="26.85" hidden="false" customHeight="false" outlineLevel="4" collapsed="false">
      <c r="A20" s="26" t="s">
        <v>51</v>
      </c>
      <c r="B20" s="36" t="s">
        <v>52</v>
      </c>
      <c r="C20" s="34"/>
      <c r="D20" s="18" t="s">
        <v>21</v>
      </c>
      <c r="E20" s="18" t="s">
        <v>22</v>
      </c>
      <c r="F20" s="37" t="s">
        <v>44</v>
      </c>
      <c r="G20" s="37" t="s">
        <v>24</v>
      </c>
      <c r="H20" s="19"/>
      <c r="I20" s="19"/>
      <c r="J20" s="19"/>
      <c r="K20" s="19"/>
      <c r="L20" s="19"/>
      <c r="M20" s="20" t="n">
        <v>0</v>
      </c>
      <c r="N20" s="20" t="n">
        <v>0</v>
      </c>
      <c r="O20" s="20" t="n">
        <v>0</v>
      </c>
      <c r="P20" s="20" t="n">
        <f aca="false">P21+P22</f>
        <v>301.784</v>
      </c>
      <c r="Q20" s="20" t="n">
        <v>0</v>
      </c>
      <c r="R20" s="20" t="n">
        <v>0</v>
      </c>
      <c r="S20" s="23"/>
      <c r="T20" s="23"/>
      <c r="U20" s="23"/>
      <c r="V20" s="23"/>
      <c r="W20" s="3"/>
      <c r="X20" s="3"/>
    </row>
    <row r="21" customFormat="false" ht="52.2" hidden="false" customHeight="false" outlineLevel="0" collapsed="false">
      <c r="A21" s="38" t="s">
        <v>53</v>
      </c>
      <c r="B21" s="38" t="s">
        <v>54</v>
      </c>
      <c r="C21" s="0"/>
      <c r="D21" s="22" t="s">
        <v>21</v>
      </c>
      <c r="E21" s="22" t="s">
        <v>22</v>
      </c>
      <c r="F21" s="38" t="s">
        <v>55</v>
      </c>
      <c r="G21" s="38" t="s">
        <v>33</v>
      </c>
      <c r="M21" s="24" t="n">
        <v>0</v>
      </c>
      <c r="N21" s="24" t="n">
        <v>0</v>
      </c>
      <c r="O21" s="24" t="n">
        <v>0</v>
      </c>
      <c r="P21" s="32" t="n">
        <v>298.766</v>
      </c>
      <c r="Q21" s="24" t="n">
        <v>0</v>
      </c>
      <c r="R21" s="24" t="n">
        <v>0</v>
      </c>
    </row>
    <row r="22" customFormat="false" ht="52.2" hidden="false" customHeight="false" outlineLevel="0" collapsed="false">
      <c r="A22" s="38" t="s">
        <v>56</v>
      </c>
      <c r="B22" s="38" t="s">
        <v>54</v>
      </c>
      <c r="C22" s="38"/>
      <c r="D22" s="22" t="s">
        <v>21</v>
      </c>
      <c r="E22" s="22" t="s">
        <v>22</v>
      </c>
      <c r="F22" s="39" t="s">
        <v>57</v>
      </c>
      <c r="G22" s="38" t="s">
        <v>33</v>
      </c>
      <c r="H22" s="40"/>
      <c r="I22" s="40"/>
      <c r="J22" s="40"/>
      <c r="K22" s="40"/>
      <c r="L22" s="40"/>
      <c r="M22" s="24" t="n">
        <v>0</v>
      </c>
      <c r="N22" s="24" t="n">
        <v>0</v>
      </c>
      <c r="O22" s="24" t="n">
        <v>0</v>
      </c>
      <c r="P22" s="32" t="n">
        <v>3.018</v>
      </c>
      <c r="Q22" s="24" t="n">
        <v>0</v>
      </c>
      <c r="R22" s="24" t="n">
        <v>0</v>
      </c>
    </row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8:R19"/>
  <mergeCells count="12">
    <mergeCell ref="B1:V1"/>
    <mergeCell ref="B2:V2"/>
    <mergeCell ref="B3:V3"/>
    <mergeCell ref="B4:V4"/>
    <mergeCell ref="B5:V5"/>
    <mergeCell ref="A6:A7"/>
    <mergeCell ref="B6:B7"/>
    <mergeCell ref="C6:C7"/>
    <mergeCell ref="D6:G6"/>
    <mergeCell ref="H6:L6"/>
    <mergeCell ref="M6:M7"/>
    <mergeCell ref="N6:V6"/>
  </mergeCells>
  <printOptions headings="false" gridLines="false" gridLinesSet="true" horizontalCentered="false" verticalCentered="false"/>
  <pageMargins left="0.984027777777778" right="0.590277777777778" top="0.590277777777778" bottom="0.590277777777778" header="0.39375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&amp;L   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2022-11-14T23:13:33Z</dcterms:created>
  <dc:creator>Пользователь</dc:creator>
  <dc:description/>
  <dc:language>ru-RU</dc:language>
  <cp:lastModifiedBy/>
  <cp:lastPrinted>2024-11-13T05:21:02Z</cp:lastPrinted>
  <dcterms:modified xsi:type="dcterms:W3CDTF">2025-04-28T18:37:13Z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